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400-FS\Markus.Gruenewald$\Eigene Dateien\BRIEFE\_Internetbetreung\_Soziale Stadt Bremen\Fotos\Grohn\"/>
    </mc:Choice>
  </mc:AlternateContent>
  <bookViews>
    <workbookView xWindow="120" yWindow="900" windowWidth="15240" windowHeight="6948" activeTab="1"/>
  </bookViews>
  <sheets>
    <sheet name="2018" sheetId="1" r:id="rId1"/>
    <sheet name="2019" sheetId="2" r:id="rId2"/>
    <sheet name="2020" sheetId="3" r:id="rId3"/>
    <sheet name="Tabelle1" sheetId="4" r:id="rId4"/>
  </sheets>
  <definedNames>
    <definedName name="_xlnm.Print_Area" localSheetId="0">'2018'!$A$1:$E$41</definedName>
  </definedNames>
  <calcPr calcId="162913"/>
</workbook>
</file>

<file path=xl/calcChain.xml><?xml version="1.0" encoding="utf-8"?>
<calcChain xmlns="http://schemas.openxmlformats.org/spreadsheetml/2006/main">
  <c r="D45" i="3" l="1"/>
  <c r="D38" i="3"/>
  <c r="D40" i="3" s="1"/>
  <c r="D26" i="3"/>
  <c r="D28" i="3" s="1"/>
  <c r="D23" i="1" l="1"/>
  <c r="D25" i="2" l="1"/>
  <c r="D44" i="2" l="1"/>
  <c r="D37" i="2"/>
  <c r="D39" i="2" s="1"/>
  <c r="D27" i="2"/>
  <c r="D25" i="1" l="1"/>
  <c r="D38" i="1" l="1"/>
  <c r="D31" i="1"/>
  <c r="D33" i="1" s="1"/>
</calcChain>
</file>

<file path=xl/sharedStrings.xml><?xml version="1.0" encoding="utf-8"?>
<sst xmlns="http://schemas.openxmlformats.org/spreadsheetml/2006/main" count="220" uniqueCount="101">
  <si>
    <t>Bewohnerfonds Grohn</t>
  </si>
  <si>
    <t>Caritas HB-Nord</t>
  </si>
  <si>
    <t>Aufsuchende Jugendarbeit</t>
  </si>
  <si>
    <t>Kinderkulturprojekt</t>
  </si>
  <si>
    <t>Schlichten in Nachbarschaften</t>
  </si>
  <si>
    <t>Quartier gGmbH</t>
  </si>
  <si>
    <t>Roma-Frauengruppe</t>
  </si>
  <si>
    <t>Hausaufgabenhilfe</t>
  </si>
  <si>
    <t>Soziale Stadt</t>
  </si>
  <si>
    <t>Sprache als Schlüssel</t>
  </si>
  <si>
    <t>Was</t>
  </si>
  <si>
    <t>Wer</t>
  </si>
  <si>
    <t>Anmerkungen</t>
  </si>
  <si>
    <t>LOS</t>
  </si>
  <si>
    <t>WiN</t>
  </si>
  <si>
    <t>GESAMT</t>
  </si>
  <si>
    <t>TOA e.V.</t>
  </si>
  <si>
    <t>Trommelabendteuerreise</t>
  </si>
  <si>
    <t>Kita Haus Windeck</t>
  </si>
  <si>
    <t>effect gGmbH</t>
  </si>
  <si>
    <t>Hausaufgabenhilfe+Bewegungsangebot</t>
  </si>
  <si>
    <t>Grundschule am Wasser</t>
  </si>
  <si>
    <t>Zumba für Mädchen</t>
  </si>
  <si>
    <t>AWO/Caritas/Hort</t>
  </si>
  <si>
    <t>KuFZ/Spielhaus</t>
  </si>
  <si>
    <t>Naturerfahrung Schönebecker Aue</t>
  </si>
  <si>
    <t>Ute Bullert</t>
  </si>
  <si>
    <t>ÖA-Mittel</t>
  </si>
  <si>
    <t>Fassadengestaltung mit Jugendlichen</t>
  </si>
  <si>
    <t>AWO</t>
  </si>
  <si>
    <t>Integrationslotsin</t>
  </si>
  <si>
    <t>verfügbare Mittel 2018</t>
  </si>
  <si>
    <t>Verfügbare Mittel 2018</t>
  </si>
  <si>
    <t>20000+</t>
  </si>
  <si>
    <t>Differenz</t>
  </si>
  <si>
    <t>Bewohnertreff/AfSD</t>
  </si>
  <si>
    <t>Spielenachmittag</t>
  </si>
  <si>
    <t>HWS</t>
  </si>
  <si>
    <t>Sprachcafé</t>
  </si>
  <si>
    <t>Bremer Heimstiftung</t>
  </si>
  <si>
    <t>Spielplatz Kinderhaus Emma</t>
  </si>
  <si>
    <t>Caritas</t>
  </si>
  <si>
    <t>Aktion Hilfe f Kinder</t>
  </si>
  <si>
    <t>Planungstag 27.11.2018</t>
  </si>
  <si>
    <t xml:space="preserve">Gewaltprojekt Respekt </t>
  </si>
  <si>
    <t>Hort</t>
  </si>
  <si>
    <t>Kunst als Ausdrucksform</t>
  </si>
  <si>
    <t>ALZ</t>
  </si>
  <si>
    <t>Hausaufgabengruppe mit Bewegungsangebot</t>
  </si>
  <si>
    <t>Effect</t>
  </si>
  <si>
    <t>Frauengruppe für Frauen mit Roma Hintergrund</t>
  </si>
  <si>
    <t>Sprachcafé Moin Moin</t>
  </si>
  <si>
    <t>Arabisch-internationale Schule</t>
  </si>
  <si>
    <t>Spielgeräte</t>
  </si>
  <si>
    <t>Spielhaus</t>
  </si>
  <si>
    <t xml:space="preserve">Neugestaltung Außenbereich </t>
  </si>
  <si>
    <t xml:space="preserve">Wege zur Kunst </t>
  </si>
  <si>
    <t>Neugestaltung Eingangsbereich KuFZ</t>
  </si>
  <si>
    <t>Rund ums Rad</t>
  </si>
  <si>
    <t>Zuschuss Familiengarten</t>
  </si>
  <si>
    <t>Haus Windeck</t>
  </si>
  <si>
    <t>Erlebnisraum schaffen, - Kinder stark machen</t>
  </si>
  <si>
    <t>Schlichten in der Grohner Düne</t>
  </si>
  <si>
    <t>TOA</t>
  </si>
  <si>
    <t>SaW</t>
  </si>
  <si>
    <t>Hausaufgabenhhilfe</t>
  </si>
  <si>
    <t>Respect</t>
  </si>
  <si>
    <t>Smarte Fotografen</t>
  </si>
  <si>
    <t>SOS-Kinderdorf/Martinsclub</t>
  </si>
  <si>
    <t>Bremern Philharmoniker Partnerschaft</t>
  </si>
  <si>
    <t>SOS-Kinderdorf</t>
  </si>
  <si>
    <t>Wandgestaltung (Workshop mit Kindern und Eltern)</t>
  </si>
  <si>
    <t>Musik - Miteinander statt gegeneinander</t>
  </si>
  <si>
    <t>Unklar aufgrund möglicher Doppelfinanzierung</t>
  </si>
  <si>
    <t>Trägerschaft offen, ggf. vorgezogener Projektbeginn (Budget 2018)</t>
  </si>
  <si>
    <t>von 10 auf 7 Std. reduziert</t>
  </si>
  <si>
    <t>beantragt am</t>
  </si>
  <si>
    <t>Kunst im Quartier</t>
  </si>
  <si>
    <t>SOS-Kindersorf</t>
  </si>
  <si>
    <t>zunächst 6500€ für ein halbes Jahr - ggf. Fortsetzung in der 2. Jahreshälfte</t>
  </si>
  <si>
    <t>Arabisch für Kinder</t>
  </si>
  <si>
    <t>Budget von 2017</t>
  </si>
  <si>
    <t>findet erst 2020 statt</t>
  </si>
  <si>
    <t>XXX</t>
  </si>
  <si>
    <t>findet erst 2020 statt!</t>
  </si>
  <si>
    <t xml:space="preserve">beantragt am                                     </t>
  </si>
  <si>
    <t xml:space="preserve">Laufzeit </t>
  </si>
  <si>
    <t>01.01-31.12.2019</t>
  </si>
  <si>
    <t>7.01-31.12.2019</t>
  </si>
  <si>
    <t>9.01.-11.12.2019</t>
  </si>
  <si>
    <t>01.01-31.03.2019</t>
  </si>
  <si>
    <t>29.12.2018-31.12.2019</t>
  </si>
  <si>
    <t>1.1-30.6 &amp; 1.0-31.12.19</t>
  </si>
  <si>
    <t xml:space="preserve"> vorgezo. Projektbeginn Nutzung des Restbudget 2018 (5760,00 Euro)</t>
  </si>
  <si>
    <t xml:space="preserve">15.04.2019-18.04.2019 </t>
  </si>
  <si>
    <t>1.5.2019-31.12.2019</t>
  </si>
  <si>
    <t>18.12.2018/30.4.2019</t>
  </si>
  <si>
    <t>kommt aus Soziale Stadt / von ehemals 4.000 Reduziert</t>
  </si>
  <si>
    <t xml:space="preserve">reduziert durch Anteilsfinazierung Dritter </t>
  </si>
  <si>
    <t>Stand 25.04.2019</t>
  </si>
  <si>
    <t>zunächst 6500€ für ein halbes Jahr - ggf. Fortsetzung in der 2. Ja.hälfte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</si>
</sst>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Font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1" xfId="0" applyFont="1" applyBorder="1"/>
    <xf numFmtId="0" fontId="2" fillId="0" borderId="1" xfId="0" applyFont="1" applyBorder="1"/>
    <xf numFmtId="0" fontId="0" fillId="0" borderId="1" xfId="0" applyFont="1" applyBorder="1" applyAlignment="1">
      <alignment horizontal="left"/>
    </xf>
    <xf numFmtId="0" fontId="0" fillId="0" borderId="0" xfId="0" applyBorder="1"/>
    <xf numFmtId="0" fontId="3" fillId="0" borderId="0" xfId="0" applyFont="1" applyBorder="1"/>
    <xf numFmtId="0" fontId="4" fillId="0" borderId="0" xfId="0" applyFont="1" applyBorder="1" applyAlignment="1">
      <alignment horizontal="left"/>
    </xf>
    <xf numFmtId="0" fontId="0" fillId="0" borderId="5" xfId="0" applyBorder="1"/>
    <xf numFmtId="0" fontId="6" fillId="0" borderId="5" xfId="0" applyFont="1" applyBorder="1" applyAlignment="1">
      <alignment horizontal="left"/>
    </xf>
    <xf numFmtId="0" fontId="9" fillId="0" borderId="5" xfId="0" applyFont="1" applyBorder="1"/>
    <xf numFmtId="0" fontId="10" fillId="0" borderId="5" xfId="0" applyFont="1" applyBorder="1"/>
    <xf numFmtId="0" fontId="1" fillId="0" borderId="0" xfId="0" applyFont="1" applyBorder="1"/>
    <xf numFmtId="0" fontId="6" fillId="0" borderId="0" xfId="0" applyFont="1" applyBorder="1" applyAlignment="1">
      <alignment horizontal="left"/>
    </xf>
    <xf numFmtId="0" fontId="0" fillId="0" borderId="6" xfId="0" applyBorder="1"/>
    <xf numFmtId="0" fontId="6" fillId="0" borderId="6" xfId="0" applyFont="1" applyBorder="1" applyAlignment="1">
      <alignment horizontal="left"/>
    </xf>
    <xf numFmtId="0" fontId="4" fillId="0" borderId="0" xfId="0" applyFont="1" applyBorder="1"/>
    <xf numFmtId="0" fontId="2" fillId="0" borderId="3" xfId="0" applyFont="1" applyBorder="1"/>
    <xf numFmtId="0" fontId="5" fillId="0" borderId="3" xfId="0" applyFont="1" applyBorder="1" applyAlignment="1">
      <alignment horizontal="left"/>
    </xf>
    <xf numFmtId="0" fontId="5" fillId="0" borderId="5" xfId="0" applyFont="1" applyBorder="1"/>
    <xf numFmtId="0" fontId="0" fillId="0" borderId="5" xfId="0" applyBorder="1" applyAlignment="1">
      <alignment horizontal="left"/>
    </xf>
    <xf numFmtId="0" fontId="5" fillId="0" borderId="0" xfId="0" applyFont="1" applyBorder="1"/>
    <xf numFmtId="0" fontId="11" fillId="0" borderId="0" xfId="0" applyFont="1" applyBorder="1"/>
    <xf numFmtId="0" fontId="0" fillId="0" borderId="0" xfId="0" applyBorder="1" applyAlignment="1">
      <alignment horizontal="left"/>
    </xf>
    <xf numFmtId="0" fontId="4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10" fillId="0" borderId="1" xfId="0" applyFont="1" applyBorder="1"/>
    <xf numFmtId="0" fontId="0" fillId="0" borderId="7" xfId="0" applyFont="1" applyBorder="1" applyAlignment="1">
      <alignment horizontal="left"/>
    </xf>
    <xf numFmtId="0" fontId="0" fillId="0" borderId="4" xfId="0" applyFont="1" applyBorder="1"/>
    <xf numFmtId="0" fontId="10" fillId="0" borderId="4" xfId="0" applyFont="1" applyBorder="1"/>
    <xf numFmtId="0" fontId="6" fillId="0" borderId="4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" xfId="0" applyBorder="1" applyAlignment="1">
      <alignment horizontal="left"/>
    </xf>
    <xf numFmtId="0" fontId="6" fillId="0" borderId="1" xfId="0" applyFont="1" applyBorder="1"/>
    <xf numFmtId="0" fontId="2" fillId="0" borderId="8" xfId="0" applyFont="1" applyBorder="1"/>
    <xf numFmtId="0" fontId="0" fillId="0" borderId="8" xfId="0" applyFont="1" applyBorder="1"/>
    <xf numFmtId="0" fontId="16" fillId="0" borderId="0" xfId="0" applyFont="1"/>
    <xf numFmtId="0" fontId="2" fillId="0" borderId="1" xfId="0" applyFont="1" applyBorder="1" applyAlignment="1">
      <alignment horizontal="left"/>
    </xf>
    <xf numFmtId="4" fontId="2" fillId="2" borderId="1" xfId="0" applyNumberFormat="1" applyFont="1" applyFill="1" applyBorder="1" applyAlignment="1">
      <alignment horizontal="left"/>
    </xf>
    <xf numFmtId="0" fontId="0" fillId="0" borderId="1" xfId="0" applyBorder="1"/>
    <xf numFmtId="0" fontId="1" fillId="0" borderId="1" xfId="0" applyFont="1" applyBorder="1" applyAlignment="1">
      <alignment horizontal="left"/>
    </xf>
    <xf numFmtId="0" fontId="0" fillId="0" borderId="1" xfId="0" applyFont="1" applyBorder="1"/>
    <xf numFmtId="0" fontId="0" fillId="2" borderId="1" xfId="0" applyFont="1" applyFill="1" applyBorder="1"/>
    <xf numFmtId="0" fontId="17" fillId="0" borderId="1" xfId="0" applyFont="1" applyBorder="1"/>
    <xf numFmtId="0" fontId="0" fillId="0" borderId="0" xfId="0"/>
    <xf numFmtId="0" fontId="0" fillId="0" borderId="0" xfId="0" applyFont="1"/>
    <xf numFmtId="0" fontId="0" fillId="0" borderId="0" xfId="0" applyAlignment="1">
      <alignment horizontal="left"/>
    </xf>
    <xf numFmtId="0" fontId="0" fillId="0" borderId="1" xfId="0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0" fillId="0" borderId="1" xfId="0" applyFont="1" applyBorder="1"/>
    <xf numFmtId="0" fontId="0" fillId="2" borderId="1" xfId="0" applyFont="1" applyFill="1" applyBorder="1"/>
    <xf numFmtId="0" fontId="8" fillId="0" borderId="1" xfId="0" applyFont="1" applyBorder="1"/>
    <xf numFmtId="0" fontId="2" fillId="0" borderId="1" xfId="0" applyFont="1" applyBorder="1"/>
    <xf numFmtId="0" fontId="8" fillId="0" borderId="3" xfId="0" applyFont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 applyBorder="1" applyAlignment="1">
      <alignment horizontal="left"/>
    </xf>
    <xf numFmtId="0" fontId="0" fillId="0" borderId="5" xfId="0" applyBorder="1"/>
    <xf numFmtId="0" fontId="6" fillId="0" borderId="5" xfId="0" applyFont="1" applyBorder="1" applyAlignment="1">
      <alignment horizontal="left"/>
    </xf>
    <xf numFmtId="0" fontId="9" fillId="0" borderId="5" xfId="0" applyFont="1" applyBorder="1"/>
    <xf numFmtId="0" fontId="10" fillId="0" borderId="5" xfId="0" applyFont="1" applyBorder="1"/>
    <xf numFmtId="0" fontId="1" fillId="0" borderId="0" xfId="0" applyFont="1" applyBorder="1"/>
    <xf numFmtId="0" fontId="6" fillId="0" borderId="0" xfId="0" applyFont="1" applyBorder="1" applyAlignment="1">
      <alignment horizontal="left"/>
    </xf>
    <xf numFmtId="0" fontId="0" fillId="0" borderId="6" xfId="0" applyBorder="1"/>
    <xf numFmtId="0" fontId="6" fillId="0" borderId="6" xfId="0" applyFont="1" applyBorder="1" applyAlignment="1">
      <alignment horizontal="left"/>
    </xf>
    <xf numFmtId="0" fontId="4" fillId="0" borderId="0" xfId="0" applyFont="1" applyBorder="1"/>
    <xf numFmtId="0" fontId="2" fillId="0" borderId="3" xfId="0" applyFont="1" applyBorder="1"/>
    <xf numFmtId="0" fontId="5" fillId="0" borderId="5" xfId="0" applyFont="1" applyBorder="1"/>
    <xf numFmtId="0" fontId="0" fillId="0" borderId="5" xfId="0" applyBorder="1" applyAlignment="1">
      <alignment horizontal="left"/>
    </xf>
    <xf numFmtId="0" fontId="5" fillId="0" borderId="0" xfId="0" applyFont="1" applyBorder="1"/>
    <xf numFmtId="0" fontId="11" fillId="0" borderId="0" xfId="0" applyFont="1" applyBorder="1"/>
    <xf numFmtId="0" fontId="0" fillId="0" borderId="0" xfId="0" applyBorder="1" applyAlignment="1">
      <alignment horizontal="left"/>
    </xf>
    <xf numFmtId="0" fontId="4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10" fillId="0" borderId="1" xfId="0" applyFont="1" applyBorder="1"/>
    <xf numFmtId="0" fontId="0" fillId="0" borderId="4" xfId="0" applyFont="1" applyBorder="1"/>
    <xf numFmtId="0" fontId="10" fillId="0" borderId="4" xfId="0" applyFont="1" applyBorder="1"/>
    <xf numFmtId="0" fontId="6" fillId="0" borderId="4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" xfId="0" applyBorder="1" applyAlignment="1">
      <alignment horizontal="left"/>
    </xf>
    <xf numFmtId="0" fontId="6" fillId="0" borderId="1" xfId="0" applyFont="1" applyBorder="1"/>
    <xf numFmtId="0" fontId="2" fillId="0" borderId="8" xfId="0" applyFont="1" applyBorder="1"/>
    <xf numFmtId="0" fontId="0" fillId="0" borderId="8" xfId="0" applyFont="1" applyBorder="1"/>
    <xf numFmtId="0" fontId="16" fillId="0" borderId="0" xfId="0" applyFont="1"/>
    <xf numFmtId="0" fontId="17" fillId="0" borderId="1" xfId="0" applyFont="1" applyBorder="1"/>
    <xf numFmtId="0" fontId="7" fillId="0" borderId="5" xfId="0" applyFont="1" applyBorder="1"/>
    <xf numFmtId="0" fontId="8" fillId="0" borderId="5" xfId="0" applyFont="1" applyBorder="1"/>
    <xf numFmtId="0" fontId="8" fillId="0" borderId="8" xfId="0" applyFont="1" applyBorder="1"/>
    <xf numFmtId="0" fontId="7" fillId="0" borderId="1" xfId="0" applyFont="1" applyBorder="1"/>
    <xf numFmtId="3" fontId="0" fillId="0" borderId="0" xfId="0" applyNumberFormat="1" applyFont="1"/>
    <xf numFmtId="164" fontId="0" fillId="0" borderId="1" xfId="0" applyNumberFormat="1" applyBorder="1"/>
    <xf numFmtId="164" fontId="0" fillId="0" borderId="1" xfId="0" applyNumberFormat="1" applyFont="1" applyBorder="1"/>
    <xf numFmtId="164" fontId="0" fillId="2" borderId="1" xfId="0" applyNumberFormat="1" applyFont="1" applyFill="1" applyBorder="1"/>
    <xf numFmtId="164" fontId="9" fillId="0" borderId="5" xfId="0" applyNumberFormat="1" applyFont="1" applyBorder="1"/>
    <xf numFmtId="164" fontId="10" fillId="0" borderId="4" xfId="0" applyNumberFormat="1" applyFont="1" applyBorder="1"/>
    <xf numFmtId="164" fontId="13" fillId="0" borderId="1" xfId="0" applyNumberFormat="1" applyFont="1" applyBorder="1"/>
    <xf numFmtId="164" fontId="1" fillId="0" borderId="0" xfId="0" applyNumberFormat="1" applyFont="1" applyBorder="1"/>
    <xf numFmtId="164" fontId="0" fillId="0" borderId="6" xfId="0" applyNumberFormat="1" applyBorder="1"/>
    <xf numFmtId="164" fontId="8" fillId="0" borderId="3" xfId="0" applyNumberFormat="1" applyFont="1" applyBorder="1"/>
    <xf numFmtId="164" fontId="12" fillId="0" borderId="5" xfId="0" applyNumberFormat="1" applyFont="1" applyBorder="1"/>
    <xf numFmtId="164" fontId="14" fillId="0" borderId="8" xfId="0" applyNumberFormat="1" applyFont="1" applyBorder="1"/>
    <xf numFmtId="164" fontId="14" fillId="0" borderId="1" xfId="0" applyNumberFormat="1" applyFont="1" applyBorder="1"/>
    <xf numFmtId="164" fontId="12" fillId="0" borderId="0" xfId="0" applyNumberFormat="1" applyFont="1" applyBorder="1"/>
    <xf numFmtId="164" fontId="0" fillId="0" borderId="0" xfId="0" applyNumberFormat="1" applyBorder="1"/>
    <xf numFmtId="164" fontId="2" fillId="0" borderId="1" xfId="0" applyNumberFormat="1" applyFont="1" applyBorder="1"/>
    <xf numFmtId="164" fontId="2" fillId="0" borderId="3" xfId="0" applyNumberFormat="1" applyFont="1" applyBorder="1"/>
    <xf numFmtId="164" fontId="11" fillId="0" borderId="5" xfId="0" applyNumberFormat="1" applyFont="1" applyBorder="1"/>
    <xf numFmtId="164" fontId="15" fillId="0" borderId="8" xfId="0" applyNumberFormat="1" applyFont="1" applyBorder="1" applyAlignment="1">
      <alignment horizontal="right"/>
    </xf>
    <xf numFmtId="164" fontId="15" fillId="0" borderId="1" xfId="0" applyNumberFormat="1" applyFont="1" applyBorder="1"/>
    <xf numFmtId="164" fontId="0" fillId="0" borderId="9" xfId="0" applyNumberFormat="1" applyFont="1" applyBorder="1"/>
    <xf numFmtId="0" fontId="0" fillId="0" borderId="9" xfId="0" applyBorder="1"/>
    <xf numFmtId="4" fontId="17" fillId="2" borderId="1" xfId="0" applyNumberFormat="1" applyFont="1" applyFill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164" fontId="0" fillId="0" borderId="9" xfId="0" applyNumberFormat="1" applyFont="1" applyFill="1" applyBorder="1"/>
    <xf numFmtId="0" fontId="0" fillId="0" borderId="9" xfId="0" applyFill="1" applyBorder="1"/>
    <xf numFmtId="164" fontId="8" fillId="0" borderId="1" xfId="0" applyNumberFormat="1" applyFont="1" applyBorder="1"/>
    <xf numFmtId="0" fontId="1" fillId="0" borderId="1" xfId="0" applyFont="1" applyFill="1" applyBorder="1" applyAlignment="1">
      <alignment horizontal="left"/>
    </xf>
    <xf numFmtId="14" fontId="17" fillId="0" borderId="1" xfId="0" applyNumberFormat="1" applyFont="1" applyBorder="1" applyAlignment="1">
      <alignment horizontal="left"/>
    </xf>
    <xf numFmtId="14" fontId="17" fillId="2" borderId="1" xfId="0" applyNumberFormat="1" applyFont="1" applyFill="1" applyBorder="1" applyAlignment="1">
      <alignment horizontal="left"/>
    </xf>
    <xf numFmtId="14" fontId="17" fillId="0" borderId="9" xfId="0" applyNumberFormat="1" applyFont="1" applyBorder="1" applyAlignment="1">
      <alignment horizontal="left"/>
    </xf>
    <xf numFmtId="14" fontId="6" fillId="0" borderId="5" xfId="0" applyNumberFormat="1" applyFont="1" applyBorder="1" applyAlignment="1">
      <alignment horizontal="left"/>
    </xf>
    <xf numFmtId="14" fontId="6" fillId="0" borderId="4" xfId="0" applyNumberFormat="1" applyFont="1" applyBorder="1" applyAlignment="1">
      <alignment horizontal="left"/>
    </xf>
    <xf numFmtId="14" fontId="6" fillId="0" borderId="1" xfId="0" applyNumberFormat="1" applyFont="1" applyBorder="1" applyAlignment="1">
      <alignment horizontal="left"/>
    </xf>
    <xf numFmtId="14" fontId="6" fillId="0" borderId="0" xfId="0" applyNumberFormat="1" applyFont="1" applyBorder="1" applyAlignment="1">
      <alignment horizontal="left"/>
    </xf>
    <xf numFmtId="14" fontId="6" fillId="0" borderId="6" xfId="0" applyNumberFormat="1" applyFont="1" applyBorder="1" applyAlignment="1">
      <alignment horizontal="left"/>
    </xf>
    <xf numFmtId="14" fontId="8" fillId="0" borderId="3" xfId="0" applyNumberFormat="1" applyFont="1" applyBorder="1" applyAlignment="1">
      <alignment horizontal="left"/>
    </xf>
    <xf numFmtId="14" fontId="4" fillId="0" borderId="5" xfId="0" applyNumberFormat="1" applyFont="1" applyBorder="1" applyAlignment="1">
      <alignment horizontal="left"/>
    </xf>
    <xf numFmtId="14" fontId="4" fillId="0" borderId="8" xfId="0" applyNumberFormat="1" applyFont="1" applyBorder="1" applyAlignment="1">
      <alignment horizontal="left"/>
    </xf>
    <xf numFmtId="14" fontId="4" fillId="0" borderId="1" xfId="0" applyNumberFormat="1" applyFont="1" applyBorder="1" applyAlignment="1">
      <alignment horizontal="left"/>
    </xf>
    <xf numFmtId="0" fontId="17" fillId="0" borderId="7" xfId="0" applyFont="1" applyBorder="1"/>
    <xf numFmtId="164" fontId="17" fillId="0" borderId="7" xfId="0" applyNumberFormat="1" applyFont="1" applyBorder="1"/>
    <xf numFmtId="0" fontId="18" fillId="0" borderId="0" xfId="0" applyFont="1"/>
    <xf numFmtId="0" fontId="1" fillId="0" borderId="0" xfId="0" applyFont="1" applyFill="1" applyBorder="1" applyAlignment="1">
      <alignment horizontal="left"/>
    </xf>
    <xf numFmtId="14" fontId="17" fillId="0" borderId="0" xfId="0" applyNumberFormat="1" applyFont="1" applyBorder="1" applyAlignment="1">
      <alignment horizontal="left"/>
    </xf>
    <xf numFmtId="14" fontId="17" fillId="2" borderId="0" xfId="0" applyNumberFormat="1" applyFont="1" applyFill="1" applyBorder="1" applyAlignment="1">
      <alignment horizontal="left"/>
    </xf>
    <xf numFmtId="14" fontId="8" fillId="0" borderId="0" xfId="0" applyNumberFormat="1" applyFont="1" applyBorder="1" applyAlignment="1">
      <alignment horizontal="left"/>
    </xf>
    <xf numFmtId="14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4" fontId="0" fillId="2" borderId="1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center" vertical="center" textRotation="90"/>
    </xf>
    <xf numFmtId="0" fontId="7" fillId="0" borderId="2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topLeftCell="A13" zoomScaleNormal="100" workbookViewId="0">
      <selection activeCell="E17" sqref="E17"/>
    </sheetView>
  </sheetViews>
  <sheetFormatPr baseColWidth="10" defaultRowHeight="14.4" x14ac:dyDescent="0.3"/>
  <cols>
    <col min="2" max="2" width="41.33203125" bestFit="1" customWidth="1"/>
    <col min="3" max="3" width="22.6640625" customWidth="1"/>
    <col min="4" max="4" width="11.88671875" bestFit="1" customWidth="1"/>
    <col min="5" max="5" width="45.88671875" style="2" customWidth="1"/>
  </cols>
  <sheetData>
    <row r="1" spans="1:5" ht="18" x14ac:dyDescent="0.35">
      <c r="A1" s="43" t="s">
        <v>43</v>
      </c>
    </row>
    <row r="6" spans="1:5" x14ac:dyDescent="0.3">
      <c r="B6" s="47" t="s">
        <v>10</v>
      </c>
      <c r="C6" s="47" t="s">
        <v>11</v>
      </c>
      <c r="D6" s="4">
        <v>2018</v>
      </c>
      <c r="E6" s="3" t="s">
        <v>12</v>
      </c>
    </row>
    <row r="7" spans="1:5" ht="15" customHeight="1" x14ac:dyDescent="0.3">
      <c r="A7" s="151" t="s">
        <v>14</v>
      </c>
      <c r="B7" s="46" t="s">
        <v>0</v>
      </c>
      <c r="C7" s="50" t="s">
        <v>47</v>
      </c>
      <c r="D7" s="101">
        <v>1550</v>
      </c>
      <c r="E7" s="44"/>
    </row>
    <row r="8" spans="1:5" x14ac:dyDescent="0.3">
      <c r="A8" s="151"/>
      <c r="B8" s="46" t="s">
        <v>30</v>
      </c>
      <c r="C8" s="46" t="s">
        <v>29</v>
      </c>
      <c r="D8" s="101"/>
      <c r="E8" s="123" t="s">
        <v>81</v>
      </c>
    </row>
    <row r="9" spans="1:5" x14ac:dyDescent="0.3">
      <c r="A9" s="151"/>
      <c r="B9" s="48" t="s">
        <v>2</v>
      </c>
      <c r="C9" s="48" t="s">
        <v>1</v>
      </c>
      <c r="D9" s="102">
        <v>12478</v>
      </c>
      <c r="E9" s="44"/>
    </row>
    <row r="10" spans="1:5" s="1" customFormat="1" x14ac:dyDescent="0.3">
      <c r="A10" s="151"/>
      <c r="B10" s="48" t="s">
        <v>3</v>
      </c>
      <c r="C10" s="48" t="s">
        <v>5</v>
      </c>
      <c r="D10" s="102">
        <v>3000</v>
      </c>
      <c r="E10" s="44"/>
    </row>
    <row r="11" spans="1:5" x14ac:dyDescent="0.3">
      <c r="A11" s="151"/>
      <c r="B11" s="48" t="s">
        <v>4</v>
      </c>
      <c r="C11" s="48" t="s">
        <v>16</v>
      </c>
      <c r="D11" s="102">
        <v>13000</v>
      </c>
      <c r="E11" s="44"/>
    </row>
    <row r="12" spans="1:5" x14ac:dyDescent="0.3">
      <c r="A12" s="151"/>
      <c r="B12" s="48" t="s">
        <v>17</v>
      </c>
      <c r="C12" s="48" t="s">
        <v>18</v>
      </c>
      <c r="D12" s="102">
        <v>3000</v>
      </c>
      <c r="E12" s="44"/>
    </row>
    <row r="13" spans="1:5" x14ac:dyDescent="0.3">
      <c r="A13" s="151"/>
      <c r="B13" s="48" t="s">
        <v>6</v>
      </c>
      <c r="C13" s="49" t="s">
        <v>19</v>
      </c>
      <c r="D13" s="103">
        <v>5851.2</v>
      </c>
      <c r="E13" s="45"/>
    </row>
    <row r="14" spans="1:5" x14ac:dyDescent="0.3">
      <c r="A14" s="151"/>
      <c r="B14" s="48" t="s">
        <v>20</v>
      </c>
      <c r="C14" s="49" t="s">
        <v>19</v>
      </c>
      <c r="D14" s="102">
        <v>8375.2000000000007</v>
      </c>
      <c r="E14" s="44"/>
    </row>
    <row r="15" spans="1:5" x14ac:dyDescent="0.3">
      <c r="A15" s="151"/>
      <c r="B15" s="48" t="s">
        <v>7</v>
      </c>
      <c r="C15" s="48" t="s">
        <v>21</v>
      </c>
      <c r="D15" s="102">
        <v>7320</v>
      </c>
      <c r="E15" s="44"/>
    </row>
    <row r="16" spans="1:5" x14ac:dyDescent="0.3">
      <c r="A16" s="151"/>
      <c r="B16" s="48" t="s">
        <v>22</v>
      </c>
      <c r="C16" s="48" t="s">
        <v>23</v>
      </c>
      <c r="D16" s="102">
        <v>800</v>
      </c>
      <c r="E16" s="44"/>
    </row>
    <row r="17" spans="1:7" x14ac:dyDescent="0.3">
      <c r="A17" s="151"/>
      <c r="B17" s="48" t="s">
        <v>46</v>
      </c>
      <c r="C17" s="48" t="s">
        <v>24</v>
      </c>
      <c r="D17" s="102">
        <v>2058</v>
      </c>
      <c r="E17" s="44"/>
    </row>
    <row r="18" spans="1:7" x14ac:dyDescent="0.3">
      <c r="A18" s="151"/>
      <c r="B18" s="48" t="s">
        <v>36</v>
      </c>
      <c r="C18" s="48" t="s">
        <v>37</v>
      </c>
      <c r="D18" s="102">
        <v>1193.8800000000001</v>
      </c>
      <c r="E18" s="44"/>
    </row>
    <row r="19" spans="1:7" x14ac:dyDescent="0.3">
      <c r="A19" s="151"/>
      <c r="B19" s="48" t="s">
        <v>25</v>
      </c>
      <c r="C19" s="48" t="s">
        <v>24</v>
      </c>
      <c r="D19" s="101">
        <v>2000</v>
      </c>
      <c r="E19" s="44"/>
    </row>
    <row r="20" spans="1:7" x14ac:dyDescent="0.3">
      <c r="A20" s="151"/>
      <c r="B20" s="48" t="s">
        <v>38</v>
      </c>
      <c r="C20" s="48" t="s">
        <v>39</v>
      </c>
      <c r="D20" s="101">
        <v>3212</v>
      </c>
      <c r="E20" s="44"/>
    </row>
    <row r="21" spans="1:7" x14ac:dyDescent="0.3">
      <c r="A21" s="151"/>
      <c r="B21" s="46" t="s">
        <v>44</v>
      </c>
      <c r="C21" s="46" t="s">
        <v>45</v>
      </c>
      <c r="D21" s="102">
        <v>4654.8100000000004</v>
      </c>
      <c r="E21" s="9"/>
    </row>
    <row r="22" spans="1:7" ht="15" thickBot="1" x14ac:dyDescent="0.35">
      <c r="A22" s="151"/>
      <c r="B22" s="141" t="s">
        <v>80</v>
      </c>
      <c r="C22" s="141" t="s">
        <v>47</v>
      </c>
      <c r="D22" s="142">
        <v>6440</v>
      </c>
      <c r="E22" s="32"/>
    </row>
    <row r="23" spans="1:7" ht="16.2" thickBot="1" x14ac:dyDescent="0.35">
      <c r="A23" s="151"/>
      <c r="B23" s="15" t="s">
        <v>15</v>
      </c>
      <c r="C23" s="16"/>
      <c r="D23" s="104">
        <f>SUM(D7:D22)</f>
        <v>74933.09</v>
      </c>
      <c r="E23" s="14"/>
    </row>
    <row r="24" spans="1:7" ht="16.2" thickTop="1" x14ac:dyDescent="0.3">
      <c r="A24" s="151"/>
      <c r="B24" s="33" t="s">
        <v>31</v>
      </c>
      <c r="C24" s="34"/>
      <c r="D24" s="105">
        <v>75000</v>
      </c>
      <c r="E24" s="35"/>
    </row>
    <row r="25" spans="1:7" ht="15.6" x14ac:dyDescent="0.3">
      <c r="A25" s="151"/>
      <c r="B25" s="40" t="s">
        <v>34</v>
      </c>
      <c r="C25" s="31"/>
      <c r="D25" s="106">
        <f>D24-D23</f>
        <v>66.910000000003492</v>
      </c>
      <c r="E25" s="6"/>
    </row>
    <row r="26" spans="1:7" ht="15" customHeight="1" x14ac:dyDescent="0.3">
      <c r="A26" s="151"/>
      <c r="B26" s="17"/>
      <c r="C26" s="10"/>
      <c r="D26" s="107"/>
      <c r="E26" s="18"/>
    </row>
    <row r="27" spans="1:7" x14ac:dyDescent="0.3">
      <c r="A27" s="151"/>
      <c r="B27" s="19"/>
      <c r="C27" s="19"/>
      <c r="D27" s="108"/>
      <c r="E27" s="20"/>
    </row>
    <row r="28" spans="1:7" ht="29.25" customHeight="1" x14ac:dyDescent="0.3">
      <c r="A28" s="152" t="s">
        <v>8</v>
      </c>
      <c r="B28" s="62" t="s">
        <v>40</v>
      </c>
      <c r="C28" s="60" t="s">
        <v>41</v>
      </c>
      <c r="D28" s="109">
        <v>18882</v>
      </c>
      <c r="E28" s="30"/>
    </row>
    <row r="29" spans="1:7" x14ac:dyDescent="0.3">
      <c r="A29" s="152"/>
      <c r="B29" s="62" t="s">
        <v>27</v>
      </c>
      <c r="C29" s="60" t="s">
        <v>35</v>
      </c>
      <c r="D29" s="109">
        <v>248.71</v>
      </c>
      <c r="E29" s="30"/>
    </row>
    <row r="30" spans="1:7" ht="15" thickBot="1" x14ac:dyDescent="0.35">
      <c r="A30" s="152"/>
      <c r="B30" s="82" t="s">
        <v>28</v>
      </c>
      <c r="C30" s="82" t="s">
        <v>42</v>
      </c>
      <c r="D30" s="109">
        <v>10000</v>
      </c>
      <c r="E30" s="30"/>
      <c r="F30" s="10"/>
      <c r="G30" s="10"/>
    </row>
    <row r="31" spans="1:7" ht="15" customHeight="1" thickBot="1" x14ac:dyDescent="0.35">
      <c r="A31" s="152"/>
      <c r="B31" s="96" t="s">
        <v>15</v>
      </c>
      <c r="C31" s="97"/>
      <c r="D31" s="110">
        <f>SUM(D28:D30)</f>
        <v>29130.71</v>
      </c>
      <c r="E31" s="29"/>
      <c r="F31" s="10"/>
      <c r="G31" s="10"/>
    </row>
    <row r="32" spans="1:7" ht="15" customHeight="1" thickTop="1" x14ac:dyDescent="0.3">
      <c r="A32" s="152"/>
      <c r="B32" s="98" t="s">
        <v>31</v>
      </c>
      <c r="C32" s="98"/>
      <c r="D32" s="111">
        <v>30000</v>
      </c>
      <c r="E32" s="36"/>
    </row>
    <row r="33" spans="1:5" ht="15" customHeight="1" x14ac:dyDescent="0.3">
      <c r="A33" s="152"/>
      <c r="B33" s="99" t="s">
        <v>34</v>
      </c>
      <c r="C33" s="60"/>
      <c r="D33" s="112">
        <f>D32-D31</f>
        <v>869.29000000000087</v>
      </c>
      <c r="E33" s="37"/>
    </row>
    <row r="34" spans="1:5" ht="15" customHeight="1" x14ac:dyDescent="0.3">
      <c r="B34" s="21"/>
      <c r="C34" s="11"/>
      <c r="D34" s="113"/>
      <c r="E34" s="12"/>
    </row>
    <row r="35" spans="1:5" x14ac:dyDescent="0.3">
      <c r="B35" s="11"/>
      <c r="C35" s="11"/>
      <c r="D35" s="114"/>
      <c r="E35" s="12"/>
    </row>
    <row r="36" spans="1:5" s="10" customFormat="1" ht="15" customHeight="1" x14ac:dyDescent="0.3">
      <c r="A36" s="153" t="s">
        <v>13</v>
      </c>
      <c r="B36" s="8" t="s">
        <v>9</v>
      </c>
      <c r="C36" s="8" t="s">
        <v>26</v>
      </c>
      <c r="D36" s="115">
        <v>8600</v>
      </c>
      <c r="E36" s="5"/>
    </row>
    <row r="37" spans="1:5" s="10" customFormat="1" ht="15" thickBot="1" x14ac:dyDescent="0.35">
      <c r="A37" s="153"/>
      <c r="B37" s="22" t="s">
        <v>9</v>
      </c>
      <c r="C37" s="8" t="s">
        <v>26</v>
      </c>
      <c r="D37" s="116">
        <v>6000</v>
      </c>
      <c r="E37" s="23"/>
    </row>
    <row r="38" spans="1:5" s="10" customFormat="1" ht="16.2" thickBot="1" x14ac:dyDescent="0.35">
      <c r="A38" s="153"/>
      <c r="B38" s="24" t="s">
        <v>15</v>
      </c>
      <c r="C38" s="13"/>
      <c r="D38" s="117">
        <f t="shared" ref="D38" si="0">SUM(D36:D37)</f>
        <v>14600</v>
      </c>
      <c r="E38" s="25"/>
    </row>
    <row r="39" spans="1:5" s="10" customFormat="1" ht="16.2" thickTop="1" x14ac:dyDescent="0.3">
      <c r="A39" s="153"/>
      <c r="B39" s="41" t="s">
        <v>32</v>
      </c>
      <c r="C39" s="42"/>
      <c r="D39" s="118" t="s">
        <v>33</v>
      </c>
      <c r="E39" s="38"/>
    </row>
    <row r="40" spans="1:5" s="10" customFormat="1" ht="15.6" x14ac:dyDescent="0.3">
      <c r="A40" s="153"/>
      <c r="B40" s="8"/>
      <c r="C40" s="7"/>
      <c r="D40" s="119"/>
      <c r="E40" s="39"/>
    </row>
    <row r="41" spans="1:5" ht="15" customHeight="1" x14ac:dyDescent="0.3">
      <c r="B41" s="26"/>
      <c r="C41" s="10"/>
      <c r="D41" s="27"/>
      <c r="E41" s="28"/>
    </row>
    <row r="42" spans="1:5" x14ac:dyDescent="0.3">
      <c r="E42"/>
    </row>
    <row r="43" spans="1:5" x14ac:dyDescent="0.3">
      <c r="E43"/>
    </row>
    <row r="44" spans="1:5" x14ac:dyDescent="0.3">
      <c r="E44"/>
    </row>
    <row r="45" spans="1:5" x14ac:dyDescent="0.3">
      <c r="E45"/>
    </row>
    <row r="46" spans="1:5" x14ac:dyDescent="0.3">
      <c r="E46"/>
    </row>
    <row r="47" spans="1:5" x14ac:dyDescent="0.3">
      <c r="E47"/>
    </row>
    <row r="48" spans="1:5" ht="15" customHeight="1" x14ac:dyDescent="0.3">
      <c r="E48"/>
    </row>
    <row r="49" spans="5:5" ht="35.25" customHeight="1" x14ac:dyDescent="0.3">
      <c r="E49"/>
    </row>
    <row r="50" spans="5:5" x14ac:dyDescent="0.3">
      <c r="E50"/>
    </row>
    <row r="51" spans="5:5" x14ac:dyDescent="0.3">
      <c r="E51"/>
    </row>
    <row r="52" spans="5:5" x14ac:dyDescent="0.3">
      <c r="E52"/>
    </row>
    <row r="53" spans="5:5" x14ac:dyDescent="0.3">
      <c r="E53"/>
    </row>
    <row r="54" spans="5:5" x14ac:dyDescent="0.3">
      <c r="E54"/>
    </row>
    <row r="55" spans="5:5" x14ac:dyDescent="0.3">
      <c r="E55"/>
    </row>
    <row r="56" spans="5:5" x14ac:dyDescent="0.3">
      <c r="E56"/>
    </row>
    <row r="57" spans="5:5" x14ac:dyDescent="0.3">
      <c r="E57"/>
    </row>
    <row r="58" spans="5:5" x14ac:dyDescent="0.3">
      <c r="E58"/>
    </row>
    <row r="59" spans="5:5" x14ac:dyDescent="0.3">
      <c r="E59"/>
    </row>
    <row r="60" spans="5:5" x14ac:dyDescent="0.3">
      <c r="E60"/>
    </row>
  </sheetData>
  <mergeCells count="3">
    <mergeCell ref="A7:A27"/>
    <mergeCell ref="A28:A33"/>
    <mergeCell ref="A36:A40"/>
  </mergeCells>
  <pageMargins left="0.25" right="0.25" top="0.75" bottom="0.75" header="0.3" footer="0.3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tabSelected="1" topLeftCell="A7" zoomScale="80" zoomScaleNormal="80" workbookViewId="0">
      <selection activeCell="E20" sqref="E20"/>
    </sheetView>
  </sheetViews>
  <sheetFormatPr baseColWidth="10" defaultColWidth="11.44140625" defaultRowHeight="14.4" x14ac:dyDescent="0.3"/>
  <cols>
    <col min="1" max="1" width="11.44140625" style="51"/>
    <col min="2" max="2" width="48.44140625" style="51" bestFit="1" customWidth="1"/>
    <col min="3" max="3" width="28.6640625" style="51" bestFit="1" customWidth="1"/>
    <col min="4" max="4" width="12.88671875" style="51" bestFit="1" customWidth="1"/>
    <col min="5" max="5" width="69.88671875" style="53" bestFit="1" customWidth="1"/>
    <col min="6" max="6" width="20.88671875" style="53" customWidth="1"/>
    <col min="7" max="7" width="24.33203125" style="51" customWidth="1"/>
    <col min="8" max="8" width="39.33203125" style="51" customWidth="1"/>
    <col min="9" max="16384" width="11.44140625" style="51"/>
  </cols>
  <sheetData>
    <row r="1" spans="1:8" ht="18" x14ac:dyDescent="0.35">
      <c r="A1" s="94" t="s">
        <v>43</v>
      </c>
      <c r="C1" s="51" t="s">
        <v>99</v>
      </c>
    </row>
    <row r="6" spans="1:8" x14ac:dyDescent="0.3">
      <c r="B6" s="55" t="s">
        <v>10</v>
      </c>
      <c r="C6" s="55" t="s">
        <v>11</v>
      </c>
      <c r="D6" s="56">
        <v>2019</v>
      </c>
      <c r="E6" s="55" t="s">
        <v>12</v>
      </c>
      <c r="F6" s="55" t="s">
        <v>86</v>
      </c>
      <c r="G6" s="128" t="s">
        <v>85</v>
      </c>
      <c r="H6" s="144"/>
    </row>
    <row r="7" spans="1:8" ht="15" customHeight="1" x14ac:dyDescent="0.3">
      <c r="A7" s="151" t="s">
        <v>14</v>
      </c>
      <c r="B7" s="58" t="s">
        <v>0</v>
      </c>
      <c r="C7" s="95" t="s">
        <v>47</v>
      </c>
      <c r="D7" s="101">
        <v>1550</v>
      </c>
      <c r="E7" s="123"/>
      <c r="F7" s="123"/>
      <c r="G7" s="129">
        <v>43585</v>
      </c>
      <c r="H7" s="145"/>
    </row>
    <row r="8" spans="1:8" x14ac:dyDescent="0.3">
      <c r="A8" s="151"/>
      <c r="B8" s="58" t="s">
        <v>30</v>
      </c>
      <c r="C8" s="54" t="s">
        <v>47</v>
      </c>
      <c r="D8" s="101">
        <v>6188</v>
      </c>
      <c r="E8" s="123" t="s">
        <v>75</v>
      </c>
      <c r="F8" s="123" t="s">
        <v>87</v>
      </c>
      <c r="G8" s="129">
        <v>43452</v>
      </c>
      <c r="H8" s="145"/>
    </row>
    <row r="9" spans="1:8" x14ac:dyDescent="0.3">
      <c r="A9" s="151"/>
      <c r="B9" s="58" t="s">
        <v>48</v>
      </c>
      <c r="C9" s="58" t="s">
        <v>49</v>
      </c>
      <c r="D9" s="102">
        <v>8375.2000000000007</v>
      </c>
      <c r="E9" s="123"/>
      <c r="F9" s="123"/>
      <c r="G9" s="129"/>
      <c r="H9" s="145"/>
    </row>
    <row r="10" spans="1:8" s="52" customFormat="1" x14ac:dyDescent="0.3">
      <c r="A10" s="151"/>
      <c r="B10" s="58" t="s">
        <v>50</v>
      </c>
      <c r="C10" s="58" t="s">
        <v>49</v>
      </c>
      <c r="D10" s="102">
        <v>5851</v>
      </c>
      <c r="E10" s="123"/>
      <c r="F10" s="123" t="s">
        <v>88</v>
      </c>
      <c r="G10" s="129">
        <v>43452</v>
      </c>
      <c r="H10" s="145"/>
    </row>
    <row r="11" spans="1:8" x14ac:dyDescent="0.3">
      <c r="A11" s="151"/>
      <c r="B11" s="120" t="s">
        <v>7</v>
      </c>
      <c r="C11" s="121" t="s">
        <v>70</v>
      </c>
      <c r="D11" s="125">
        <v>3500</v>
      </c>
      <c r="E11" s="123"/>
      <c r="F11" s="123"/>
      <c r="G11" s="129"/>
      <c r="H11" s="145"/>
    </row>
    <row r="12" spans="1:8" x14ac:dyDescent="0.3">
      <c r="A12" s="151"/>
      <c r="B12" s="58" t="s">
        <v>51</v>
      </c>
      <c r="C12" s="58" t="s">
        <v>39</v>
      </c>
      <c r="D12" s="102">
        <v>3212</v>
      </c>
      <c r="E12" s="123"/>
      <c r="F12" s="123"/>
      <c r="G12" s="129"/>
      <c r="H12" s="145"/>
    </row>
    <row r="13" spans="1:8" x14ac:dyDescent="0.3">
      <c r="A13" s="151"/>
      <c r="B13" s="58" t="s">
        <v>52</v>
      </c>
      <c r="C13" s="59" t="s">
        <v>47</v>
      </c>
      <c r="D13" s="103"/>
      <c r="E13" s="122" t="s">
        <v>93</v>
      </c>
      <c r="F13" s="150" t="s">
        <v>91</v>
      </c>
      <c r="G13" s="130">
        <v>43452</v>
      </c>
      <c r="H13" s="146"/>
    </row>
    <row r="14" spans="1:8" x14ac:dyDescent="0.3">
      <c r="A14" s="151"/>
      <c r="B14" s="100" t="s">
        <v>56</v>
      </c>
      <c r="C14" s="59" t="s">
        <v>54</v>
      </c>
      <c r="D14" s="102">
        <v>2058</v>
      </c>
      <c r="E14" s="123"/>
      <c r="F14" s="123"/>
      <c r="G14" s="129"/>
      <c r="H14" s="145"/>
    </row>
    <row r="15" spans="1:8" x14ac:dyDescent="0.3">
      <c r="A15" s="151"/>
      <c r="B15" s="58" t="s">
        <v>36</v>
      </c>
      <c r="C15" s="58" t="s">
        <v>37</v>
      </c>
      <c r="D15" s="102">
        <v>2660.42</v>
      </c>
      <c r="E15" s="123"/>
      <c r="F15" s="123" t="s">
        <v>89</v>
      </c>
      <c r="G15" s="129">
        <v>43452</v>
      </c>
      <c r="H15" s="145"/>
    </row>
    <row r="16" spans="1:8" x14ac:dyDescent="0.3">
      <c r="A16" s="151"/>
      <c r="B16" s="58" t="s">
        <v>58</v>
      </c>
      <c r="C16" s="58" t="s">
        <v>45</v>
      </c>
      <c r="D16" s="102">
        <v>3900</v>
      </c>
      <c r="E16" s="123"/>
      <c r="F16" s="123"/>
      <c r="G16" s="129">
        <v>43585</v>
      </c>
      <c r="H16" s="145"/>
    </row>
    <row r="17" spans="1:8" x14ac:dyDescent="0.3">
      <c r="A17" s="151"/>
      <c r="B17" s="58" t="s">
        <v>61</v>
      </c>
      <c r="C17" s="58" t="s">
        <v>60</v>
      </c>
      <c r="D17" s="102">
        <v>2000</v>
      </c>
      <c r="E17" s="123"/>
      <c r="F17" s="123"/>
      <c r="G17" s="129"/>
      <c r="H17" s="145"/>
    </row>
    <row r="18" spans="1:8" x14ac:dyDescent="0.3">
      <c r="A18" s="151"/>
      <c r="B18" s="58" t="s">
        <v>62</v>
      </c>
      <c r="C18" s="58" t="s">
        <v>63</v>
      </c>
      <c r="D18" s="102">
        <v>13000</v>
      </c>
      <c r="E18" s="123" t="s">
        <v>100</v>
      </c>
      <c r="F18" s="123" t="s">
        <v>92</v>
      </c>
      <c r="G18" s="129" t="s">
        <v>96</v>
      </c>
      <c r="H18" s="145"/>
    </row>
    <row r="19" spans="1:8" x14ac:dyDescent="0.3">
      <c r="A19" s="151"/>
      <c r="B19" s="58" t="s">
        <v>2</v>
      </c>
      <c r="C19" s="58" t="s">
        <v>1</v>
      </c>
      <c r="D19" s="102">
        <v>12478</v>
      </c>
      <c r="E19" s="123"/>
      <c r="F19" s="123"/>
      <c r="G19" s="129"/>
      <c r="H19" s="145"/>
    </row>
    <row r="20" spans="1:8" x14ac:dyDescent="0.3">
      <c r="A20" s="151"/>
      <c r="B20" s="58" t="s">
        <v>65</v>
      </c>
      <c r="C20" s="58" t="s">
        <v>64</v>
      </c>
      <c r="D20" s="101">
        <v>7500</v>
      </c>
      <c r="E20" s="123"/>
      <c r="F20" s="123"/>
      <c r="G20" s="129"/>
      <c r="H20" s="145"/>
    </row>
    <row r="21" spans="1:8" x14ac:dyDescent="0.3">
      <c r="A21" s="151"/>
      <c r="B21" s="54" t="s">
        <v>69</v>
      </c>
      <c r="C21" s="54" t="s">
        <v>64</v>
      </c>
      <c r="D21" s="102">
        <v>2000</v>
      </c>
      <c r="E21" s="123"/>
      <c r="F21" s="123"/>
      <c r="G21" s="129"/>
      <c r="H21" s="145"/>
    </row>
    <row r="22" spans="1:8" x14ac:dyDescent="0.3">
      <c r="A22" s="151"/>
      <c r="B22" s="54" t="s">
        <v>66</v>
      </c>
      <c r="C22" s="54" t="s">
        <v>64</v>
      </c>
      <c r="D22" s="102"/>
      <c r="E22" s="124" t="s">
        <v>84</v>
      </c>
      <c r="F22" s="124"/>
      <c r="G22" s="131"/>
      <c r="H22" s="145"/>
    </row>
    <row r="23" spans="1:8" x14ac:dyDescent="0.3">
      <c r="A23" s="151"/>
      <c r="B23" s="102" t="s">
        <v>67</v>
      </c>
      <c r="C23" s="54" t="s">
        <v>68</v>
      </c>
      <c r="D23" s="102">
        <v>874</v>
      </c>
      <c r="E23" s="123" t="s">
        <v>98</v>
      </c>
      <c r="F23" s="123" t="s">
        <v>94</v>
      </c>
      <c r="G23" s="129">
        <v>43514</v>
      </c>
      <c r="H23" s="145"/>
    </row>
    <row r="24" spans="1:8" ht="15" thickBot="1" x14ac:dyDescent="0.35">
      <c r="A24" s="151"/>
      <c r="B24" s="120" t="s">
        <v>77</v>
      </c>
      <c r="C24" s="58" t="s">
        <v>78</v>
      </c>
      <c r="D24" s="102">
        <v>2700</v>
      </c>
      <c r="E24" s="123" t="s">
        <v>97</v>
      </c>
      <c r="F24" s="123" t="s">
        <v>95</v>
      </c>
      <c r="G24" s="131">
        <v>43454</v>
      </c>
      <c r="H24" s="145"/>
    </row>
    <row r="25" spans="1:8" ht="16.2" thickBot="1" x14ac:dyDescent="0.35">
      <c r="A25" s="151"/>
      <c r="B25" s="68" t="s">
        <v>15</v>
      </c>
      <c r="C25" s="69"/>
      <c r="D25" s="104">
        <f>SUM(D7:D24)</f>
        <v>77846.62</v>
      </c>
      <c r="E25" s="124"/>
      <c r="F25" s="67"/>
      <c r="G25" s="132"/>
      <c r="H25" s="145"/>
    </row>
    <row r="26" spans="1:8" ht="16.8" thickTop="1" thickBot="1" x14ac:dyDescent="0.35">
      <c r="A26" s="151"/>
      <c r="B26" s="84" t="s">
        <v>31</v>
      </c>
      <c r="C26" s="85"/>
      <c r="D26" s="105">
        <v>75000</v>
      </c>
      <c r="E26" s="67"/>
      <c r="F26" s="86"/>
      <c r="G26" s="133"/>
      <c r="H26" s="135"/>
    </row>
    <row r="27" spans="1:8" ht="16.2" thickTop="1" x14ac:dyDescent="0.3">
      <c r="A27" s="151"/>
      <c r="B27" s="91" t="s">
        <v>34</v>
      </c>
      <c r="C27" s="83"/>
      <c r="D27" s="106">
        <f>D26-D25</f>
        <v>-2846.6199999999953</v>
      </c>
      <c r="E27" s="86"/>
      <c r="F27" s="57"/>
      <c r="G27" s="134"/>
      <c r="H27" s="135"/>
    </row>
    <row r="28" spans="1:8" x14ac:dyDescent="0.3">
      <c r="A28" s="151"/>
      <c r="B28" s="70"/>
      <c r="C28" s="63"/>
      <c r="D28" s="107"/>
      <c r="E28" s="71"/>
      <c r="F28" s="71"/>
      <c r="G28" s="135"/>
      <c r="H28" s="135"/>
    </row>
    <row r="29" spans="1:8" ht="15" customHeight="1" x14ac:dyDescent="0.3">
      <c r="A29" s="151"/>
      <c r="B29" s="72"/>
      <c r="C29" s="72"/>
      <c r="D29" s="108"/>
      <c r="E29" s="73"/>
      <c r="F29" s="73"/>
      <c r="G29" s="136"/>
      <c r="H29" s="135"/>
    </row>
    <row r="30" spans="1:8" x14ac:dyDescent="0.3">
      <c r="A30" s="151"/>
      <c r="B30" s="62" t="s">
        <v>53</v>
      </c>
      <c r="C30" s="60" t="s">
        <v>54</v>
      </c>
      <c r="D30" s="109">
        <v>4500</v>
      </c>
      <c r="E30" s="82"/>
      <c r="F30" s="82"/>
      <c r="G30" s="137"/>
      <c r="H30" s="135"/>
    </row>
    <row r="31" spans="1:8" ht="29.25" customHeight="1" x14ac:dyDescent="0.3">
      <c r="A31" s="152" t="s">
        <v>8</v>
      </c>
      <c r="B31" s="62" t="s">
        <v>71</v>
      </c>
      <c r="C31" s="60" t="s">
        <v>54</v>
      </c>
      <c r="D31" s="109">
        <v>1100</v>
      </c>
      <c r="E31" s="82"/>
      <c r="F31" s="82"/>
      <c r="G31" s="137"/>
      <c r="H31" s="147"/>
    </row>
    <row r="32" spans="1:8" x14ac:dyDescent="0.3">
      <c r="A32" s="152"/>
      <c r="B32" s="82" t="s">
        <v>55</v>
      </c>
      <c r="C32" s="82" t="s">
        <v>54</v>
      </c>
      <c r="D32" s="109">
        <v>4900</v>
      </c>
      <c r="E32" s="82"/>
      <c r="F32" s="82"/>
      <c r="G32" s="137"/>
      <c r="H32" s="147"/>
    </row>
    <row r="33" spans="1:9" x14ac:dyDescent="0.3">
      <c r="A33" s="152"/>
      <c r="B33" s="62" t="s">
        <v>57</v>
      </c>
      <c r="C33" s="62" t="s">
        <v>45</v>
      </c>
      <c r="D33" s="109">
        <v>3400</v>
      </c>
      <c r="E33" s="82" t="s">
        <v>73</v>
      </c>
      <c r="F33" s="82"/>
      <c r="G33" s="137"/>
      <c r="H33" s="147"/>
    </row>
    <row r="34" spans="1:9" x14ac:dyDescent="0.3">
      <c r="A34" s="152"/>
      <c r="B34" s="62"/>
      <c r="C34" s="62"/>
      <c r="D34" s="109"/>
      <c r="E34" s="82"/>
      <c r="F34" s="51" t="s">
        <v>87</v>
      </c>
      <c r="G34" s="137">
        <v>43452</v>
      </c>
      <c r="H34" s="147"/>
    </row>
    <row r="35" spans="1:9" x14ac:dyDescent="0.3">
      <c r="A35" s="152"/>
      <c r="B35" s="62" t="s">
        <v>59</v>
      </c>
      <c r="C35" s="62" t="s">
        <v>60</v>
      </c>
      <c r="D35" s="109">
        <v>1500</v>
      </c>
      <c r="E35" s="82"/>
      <c r="F35" s="82"/>
      <c r="G35" s="137"/>
      <c r="H35" s="147"/>
    </row>
    <row r="36" spans="1:9" ht="15" thickBot="1" x14ac:dyDescent="0.35">
      <c r="A36" s="152"/>
      <c r="B36" s="82"/>
      <c r="C36" s="82"/>
      <c r="D36" s="127"/>
      <c r="E36" s="82"/>
      <c r="F36" s="63" t="s">
        <v>90</v>
      </c>
      <c r="G36" s="137">
        <v>43452</v>
      </c>
      <c r="H36" s="147"/>
    </row>
    <row r="37" spans="1:9" ht="16.2" thickBot="1" x14ac:dyDescent="0.35">
      <c r="A37" s="152"/>
      <c r="B37" s="96" t="s">
        <v>15</v>
      </c>
      <c r="C37" s="97"/>
      <c r="D37" s="110">
        <f>SUM(D30:D36)</f>
        <v>15400</v>
      </c>
      <c r="E37" s="81"/>
      <c r="F37" s="81"/>
      <c r="G37" s="138"/>
      <c r="H37" s="147"/>
      <c r="I37" s="63"/>
    </row>
    <row r="38" spans="1:9" ht="15" customHeight="1" thickTop="1" x14ac:dyDescent="0.3">
      <c r="A38" s="152"/>
      <c r="B38" s="98" t="s">
        <v>31</v>
      </c>
      <c r="C38" s="98"/>
      <c r="D38" s="111">
        <v>30000</v>
      </c>
      <c r="E38" s="87"/>
      <c r="F38" s="87"/>
      <c r="G38" s="139"/>
      <c r="H38" s="148"/>
      <c r="I38" s="63"/>
    </row>
    <row r="39" spans="1:9" ht="15" customHeight="1" x14ac:dyDescent="0.3">
      <c r="A39" s="152"/>
      <c r="B39" s="99" t="s">
        <v>34</v>
      </c>
      <c r="C39" s="60"/>
      <c r="D39" s="112">
        <f>D38-D37</f>
        <v>14600</v>
      </c>
      <c r="E39" s="88"/>
      <c r="F39" s="88"/>
      <c r="G39" s="140"/>
      <c r="H39" s="148"/>
    </row>
    <row r="40" spans="1:9" ht="15" customHeight="1" x14ac:dyDescent="0.3">
      <c r="A40" s="152"/>
      <c r="B40" s="74"/>
      <c r="C40" s="64"/>
      <c r="D40" s="113"/>
      <c r="E40" s="65"/>
      <c r="F40" s="65"/>
      <c r="H40" s="148"/>
    </row>
    <row r="41" spans="1:9" ht="15" customHeight="1" x14ac:dyDescent="0.3">
      <c r="B41" s="64"/>
      <c r="C41" s="64"/>
      <c r="D41" s="114"/>
      <c r="E41" s="65"/>
      <c r="F41" s="65"/>
    </row>
    <row r="42" spans="1:9" x14ac:dyDescent="0.3">
      <c r="B42" s="61" t="s">
        <v>9</v>
      </c>
      <c r="C42" s="61" t="s">
        <v>26</v>
      </c>
      <c r="D42" s="115">
        <v>8600</v>
      </c>
      <c r="E42" s="5"/>
      <c r="F42" s="149"/>
      <c r="G42" s="63"/>
    </row>
    <row r="43" spans="1:9" s="63" customFormat="1" ht="15" customHeight="1" thickBot="1" x14ac:dyDescent="0.35">
      <c r="A43" s="153" t="s">
        <v>13</v>
      </c>
      <c r="B43" s="75" t="s">
        <v>9</v>
      </c>
      <c r="C43" s="61" t="s">
        <v>26</v>
      </c>
      <c r="D43" s="116">
        <v>6000</v>
      </c>
      <c r="E43" s="23"/>
      <c r="F43" s="149"/>
    </row>
    <row r="44" spans="1:9" s="63" customFormat="1" ht="16.2" thickBot="1" x14ac:dyDescent="0.35">
      <c r="A44" s="153"/>
      <c r="B44" s="76" t="s">
        <v>15</v>
      </c>
      <c r="C44" s="66"/>
      <c r="D44" s="117">
        <f t="shared" ref="D44" si="0">SUM(D42:D43)</f>
        <v>14600</v>
      </c>
      <c r="E44" s="77"/>
      <c r="F44" s="80"/>
    </row>
    <row r="45" spans="1:9" s="63" customFormat="1" ht="16.2" thickTop="1" x14ac:dyDescent="0.3">
      <c r="A45" s="153"/>
      <c r="B45" s="92" t="s">
        <v>32</v>
      </c>
      <c r="C45" s="93"/>
      <c r="D45" s="118" t="s">
        <v>33</v>
      </c>
      <c r="E45" s="89"/>
      <c r="F45" s="80"/>
    </row>
    <row r="46" spans="1:9" s="63" customFormat="1" ht="15.6" x14ac:dyDescent="0.3">
      <c r="A46" s="153"/>
      <c r="B46" s="61"/>
      <c r="C46" s="58"/>
      <c r="D46" s="119"/>
      <c r="E46" s="90"/>
      <c r="F46" s="80"/>
    </row>
    <row r="47" spans="1:9" s="63" customFormat="1" ht="15.6" x14ac:dyDescent="0.3">
      <c r="A47" s="153"/>
      <c r="B47" s="78"/>
      <c r="D47" s="79"/>
      <c r="E47" s="80"/>
      <c r="F47" s="80"/>
      <c r="G47" s="51"/>
    </row>
    <row r="48" spans="1:9" ht="15" customHeight="1" x14ac:dyDescent="0.3">
      <c r="E48" s="51"/>
      <c r="F48" s="51"/>
    </row>
    <row r="49" spans="5:6" x14ac:dyDescent="0.3">
      <c r="E49" s="51"/>
      <c r="F49" s="51"/>
    </row>
    <row r="50" spans="5:6" x14ac:dyDescent="0.3">
      <c r="E50" s="51"/>
      <c r="F50" s="51"/>
    </row>
    <row r="51" spans="5:6" x14ac:dyDescent="0.3">
      <c r="E51" s="51"/>
      <c r="F51" s="51"/>
    </row>
    <row r="52" spans="5:6" x14ac:dyDescent="0.3">
      <c r="E52" s="51"/>
      <c r="F52" s="51"/>
    </row>
    <row r="53" spans="5:6" x14ac:dyDescent="0.3">
      <c r="E53" s="51"/>
      <c r="F53" s="51"/>
    </row>
    <row r="54" spans="5:6" x14ac:dyDescent="0.3">
      <c r="E54" s="51"/>
      <c r="F54" s="51"/>
    </row>
    <row r="55" spans="5:6" ht="15" customHeight="1" x14ac:dyDescent="0.3">
      <c r="E55" s="51"/>
      <c r="F55" s="51"/>
    </row>
    <row r="56" spans="5:6" ht="35.25" customHeight="1" x14ac:dyDescent="0.3">
      <c r="E56" s="51"/>
      <c r="F56" s="51"/>
    </row>
    <row r="57" spans="5:6" x14ac:dyDescent="0.3">
      <c r="E57" s="51"/>
      <c r="F57" s="51"/>
    </row>
    <row r="58" spans="5:6" x14ac:dyDescent="0.3">
      <c r="E58" s="51"/>
      <c r="F58" s="51"/>
    </row>
    <row r="59" spans="5:6" x14ac:dyDescent="0.3">
      <c r="E59" s="51"/>
      <c r="F59" s="51"/>
    </row>
    <row r="60" spans="5:6" x14ac:dyDescent="0.3">
      <c r="E60" s="51"/>
      <c r="F60" s="51"/>
    </row>
    <row r="61" spans="5:6" x14ac:dyDescent="0.3">
      <c r="E61" s="51"/>
      <c r="F61" s="51"/>
    </row>
    <row r="62" spans="5:6" x14ac:dyDescent="0.3">
      <c r="E62" s="51"/>
      <c r="F62" s="51"/>
    </row>
    <row r="63" spans="5:6" x14ac:dyDescent="0.3">
      <c r="E63" s="51"/>
      <c r="F63" s="51"/>
    </row>
    <row r="64" spans="5:6" x14ac:dyDescent="0.3">
      <c r="E64" s="51"/>
      <c r="F64" s="51"/>
    </row>
    <row r="65" spans="5:6" x14ac:dyDescent="0.3">
      <c r="E65" s="51"/>
      <c r="F65" s="51"/>
    </row>
    <row r="66" spans="5:6" x14ac:dyDescent="0.3">
      <c r="E66" s="51"/>
      <c r="F66" s="51"/>
    </row>
  </sheetData>
  <mergeCells count="3">
    <mergeCell ref="A7:A30"/>
    <mergeCell ref="A31:A40"/>
    <mergeCell ref="A43:A47"/>
  </mergeCells>
  <pageMargins left="0.7" right="0.7" top="0.78740157499999996" bottom="0.78740157499999996" header="0.3" footer="0.3"/>
  <pageSetup paperSize="9" scale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opLeftCell="C1" workbookViewId="0">
      <selection activeCell="B1" sqref="B1"/>
    </sheetView>
  </sheetViews>
  <sheetFormatPr baseColWidth="10" defaultColWidth="11.44140625" defaultRowHeight="14.4" x14ac:dyDescent="0.3"/>
  <cols>
    <col min="1" max="1" width="11.44140625" style="51"/>
    <col min="2" max="2" width="48.44140625" style="51" bestFit="1" customWidth="1"/>
    <col min="3" max="3" width="28.6640625" style="51" bestFit="1" customWidth="1"/>
    <col min="4" max="4" width="12.88671875" style="51" bestFit="1" customWidth="1"/>
    <col min="5" max="5" width="69.88671875" style="53" bestFit="1" customWidth="1"/>
    <col min="6" max="6" width="27.6640625" style="51" bestFit="1" customWidth="1"/>
    <col min="7" max="16384" width="11.44140625" style="51"/>
  </cols>
  <sheetData>
    <row r="1" spans="1:6" ht="18" x14ac:dyDescent="0.35">
      <c r="A1" s="94" t="s">
        <v>43</v>
      </c>
      <c r="B1" s="143" t="s">
        <v>83</v>
      </c>
    </row>
    <row r="6" spans="1:6" x14ac:dyDescent="0.3">
      <c r="B6" s="55" t="s">
        <v>10</v>
      </c>
      <c r="C6" s="55" t="s">
        <v>11</v>
      </c>
      <c r="D6" s="56">
        <v>2019</v>
      </c>
      <c r="E6" s="55" t="s">
        <v>12</v>
      </c>
      <c r="F6" s="128" t="s">
        <v>76</v>
      </c>
    </row>
    <row r="7" spans="1:6" ht="15" customHeight="1" x14ac:dyDescent="0.3">
      <c r="A7" s="151" t="s">
        <v>14</v>
      </c>
      <c r="B7" s="58" t="s">
        <v>0</v>
      </c>
      <c r="C7" s="95" t="s">
        <v>47</v>
      </c>
      <c r="D7" s="101">
        <v>1550</v>
      </c>
      <c r="E7" s="123"/>
      <c r="F7" s="129"/>
    </row>
    <row r="8" spans="1:6" x14ac:dyDescent="0.3">
      <c r="A8" s="151"/>
      <c r="B8" s="58" t="s">
        <v>30</v>
      </c>
      <c r="C8" s="54" t="s">
        <v>47</v>
      </c>
      <c r="D8" s="101">
        <v>6188</v>
      </c>
      <c r="E8" s="123" t="s">
        <v>75</v>
      </c>
      <c r="F8" s="129">
        <v>43452</v>
      </c>
    </row>
    <row r="9" spans="1:6" x14ac:dyDescent="0.3">
      <c r="A9" s="151"/>
      <c r="B9" s="58" t="s">
        <v>48</v>
      </c>
      <c r="C9" s="58" t="s">
        <v>49</v>
      </c>
      <c r="D9" s="102">
        <v>8375.2000000000007</v>
      </c>
      <c r="E9" s="123"/>
      <c r="F9" s="129"/>
    </row>
    <row r="10" spans="1:6" s="52" customFormat="1" x14ac:dyDescent="0.3">
      <c r="A10" s="151"/>
      <c r="B10" s="58" t="s">
        <v>50</v>
      </c>
      <c r="C10" s="58" t="s">
        <v>49</v>
      </c>
      <c r="D10" s="102">
        <v>5851</v>
      </c>
      <c r="E10" s="123"/>
      <c r="F10" s="129">
        <v>43452</v>
      </c>
    </row>
    <row r="11" spans="1:6" x14ac:dyDescent="0.3">
      <c r="A11" s="151"/>
      <c r="B11" s="120" t="s">
        <v>7</v>
      </c>
      <c r="C11" s="121" t="s">
        <v>70</v>
      </c>
      <c r="D11" s="125">
        <v>3500</v>
      </c>
      <c r="E11" s="123"/>
      <c r="F11" s="129"/>
    </row>
    <row r="12" spans="1:6" x14ac:dyDescent="0.3">
      <c r="A12" s="151"/>
      <c r="B12" s="58" t="s">
        <v>51</v>
      </c>
      <c r="C12" s="58" t="s">
        <v>39</v>
      </c>
      <c r="D12" s="102">
        <v>3212</v>
      </c>
      <c r="E12" s="123"/>
      <c r="F12" s="129"/>
    </row>
    <row r="13" spans="1:6" x14ac:dyDescent="0.3">
      <c r="A13" s="151"/>
      <c r="B13" s="58" t="s">
        <v>52</v>
      </c>
      <c r="C13" s="59" t="s">
        <v>47</v>
      </c>
      <c r="D13" s="103">
        <v>5760</v>
      </c>
      <c r="E13" s="122" t="s">
        <v>74</v>
      </c>
      <c r="F13" s="130">
        <v>43452</v>
      </c>
    </row>
    <row r="14" spans="1:6" x14ac:dyDescent="0.3">
      <c r="A14" s="151"/>
      <c r="B14" s="100" t="s">
        <v>56</v>
      </c>
      <c r="C14" s="59" t="s">
        <v>54</v>
      </c>
      <c r="D14" s="102">
        <v>2058</v>
      </c>
      <c r="E14" s="123"/>
      <c r="F14" s="129"/>
    </row>
    <row r="15" spans="1:6" x14ac:dyDescent="0.3">
      <c r="A15" s="151"/>
      <c r="B15" s="58" t="s">
        <v>36</v>
      </c>
      <c r="C15" s="58" t="s">
        <v>37</v>
      </c>
      <c r="D15" s="102">
        <v>2660.42</v>
      </c>
      <c r="E15" s="123"/>
      <c r="F15" s="129">
        <v>43452</v>
      </c>
    </row>
    <row r="16" spans="1:6" x14ac:dyDescent="0.3">
      <c r="A16" s="151"/>
      <c r="B16" s="58" t="s">
        <v>58</v>
      </c>
      <c r="C16" s="58" t="s">
        <v>45</v>
      </c>
      <c r="D16" s="102">
        <v>3900</v>
      </c>
      <c r="E16" s="123"/>
      <c r="F16" s="129"/>
    </row>
    <row r="17" spans="1:6" x14ac:dyDescent="0.3">
      <c r="A17" s="151"/>
      <c r="B17" s="58" t="s">
        <v>61</v>
      </c>
      <c r="C17" s="58" t="s">
        <v>60</v>
      </c>
      <c r="D17" s="102">
        <v>2000</v>
      </c>
      <c r="E17" s="123"/>
      <c r="F17" s="129"/>
    </row>
    <row r="18" spans="1:6" x14ac:dyDescent="0.3">
      <c r="A18" s="151"/>
      <c r="B18" s="58"/>
      <c r="C18" s="58"/>
      <c r="D18" s="102"/>
      <c r="E18" s="123"/>
      <c r="F18" s="129"/>
    </row>
    <row r="19" spans="1:6" x14ac:dyDescent="0.3">
      <c r="A19" s="151"/>
      <c r="B19" s="58" t="s">
        <v>62</v>
      </c>
      <c r="C19" s="58" t="s">
        <v>63</v>
      </c>
      <c r="D19" s="102">
        <v>13000</v>
      </c>
      <c r="E19" s="123" t="s">
        <v>79</v>
      </c>
      <c r="F19" s="129">
        <v>43452</v>
      </c>
    </row>
    <row r="20" spans="1:6" x14ac:dyDescent="0.3">
      <c r="A20" s="151"/>
      <c r="B20" s="58" t="s">
        <v>2</v>
      </c>
      <c r="C20" s="58" t="s">
        <v>1</v>
      </c>
      <c r="D20" s="102">
        <v>12478</v>
      </c>
      <c r="E20" s="123"/>
      <c r="F20" s="129"/>
    </row>
    <row r="21" spans="1:6" x14ac:dyDescent="0.3">
      <c r="A21" s="151"/>
      <c r="B21" s="58" t="s">
        <v>65</v>
      </c>
      <c r="C21" s="58" t="s">
        <v>64</v>
      </c>
      <c r="D21" s="101">
        <v>7500</v>
      </c>
      <c r="E21" s="123"/>
      <c r="F21" s="129"/>
    </row>
    <row r="22" spans="1:6" x14ac:dyDescent="0.3">
      <c r="A22" s="151"/>
      <c r="B22" s="54" t="s">
        <v>69</v>
      </c>
      <c r="C22" s="54" t="s">
        <v>64</v>
      </c>
      <c r="D22" s="102">
        <v>2000</v>
      </c>
      <c r="E22" s="123"/>
      <c r="F22" s="129"/>
    </row>
    <row r="23" spans="1:6" x14ac:dyDescent="0.3">
      <c r="A23" s="151"/>
      <c r="B23" s="54" t="s">
        <v>66</v>
      </c>
      <c r="C23" s="54" t="s">
        <v>64</v>
      </c>
      <c r="D23" s="102">
        <v>2612</v>
      </c>
      <c r="E23" s="124" t="s">
        <v>82</v>
      </c>
      <c r="F23" s="131"/>
    </row>
    <row r="24" spans="1:6" x14ac:dyDescent="0.3">
      <c r="A24" s="151"/>
      <c r="B24" s="102" t="s">
        <v>67</v>
      </c>
      <c r="C24" s="54" t="s">
        <v>68</v>
      </c>
      <c r="D24" s="102">
        <v>1419.4</v>
      </c>
      <c r="E24" s="123"/>
      <c r="F24" s="129"/>
    </row>
    <row r="25" spans="1:6" ht="15" thickBot="1" x14ac:dyDescent="0.35">
      <c r="A25" s="151"/>
      <c r="B25" s="126"/>
      <c r="C25" s="126"/>
      <c r="D25" s="120"/>
      <c r="E25" s="124"/>
      <c r="F25" s="131"/>
    </row>
    <row r="26" spans="1:6" ht="16.2" thickBot="1" x14ac:dyDescent="0.35">
      <c r="A26" s="151"/>
      <c r="B26" s="68" t="s">
        <v>15</v>
      </c>
      <c r="C26" s="69"/>
      <c r="D26" s="104">
        <f>SUM(D7:D25)</f>
        <v>84064.01999999999</v>
      </c>
      <c r="E26" s="67"/>
      <c r="F26" s="132"/>
    </row>
    <row r="27" spans="1:6" ht="16.2" thickTop="1" x14ac:dyDescent="0.3">
      <c r="A27" s="151"/>
      <c r="B27" s="84" t="s">
        <v>31</v>
      </c>
      <c r="C27" s="85"/>
      <c r="D27" s="105">
        <v>75000</v>
      </c>
      <c r="E27" s="86"/>
      <c r="F27" s="133"/>
    </row>
    <row r="28" spans="1:6" ht="15.6" x14ac:dyDescent="0.3">
      <c r="A28" s="151"/>
      <c r="B28" s="91" t="s">
        <v>34</v>
      </c>
      <c r="C28" s="83"/>
      <c r="D28" s="106">
        <f>D27-D26</f>
        <v>-9064.0199999999895</v>
      </c>
      <c r="E28" s="57"/>
      <c r="F28" s="134"/>
    </row>
    <row r="29" spans="1:6" ht="15" customHeight="1" x14ac:dyDescent="0.3">
      <c r="A29" s="151"/>
      <c r="B29" s="70"/>
      <c r="C29" s="63"/>
      <c r="D29" s="107"/>
      <c r="E29" s="71"/>
      <c r="F29" s="135"/>
    </row>
    <row r="30" spans="1:6" x14ac:dyDescent="0.3">
      <c r="A30" s="151"/>
      <c r="B30" s="72"/>
      <c r="C30" s="72"/>
      <c r="D30" s="108"/>
      <c r="E30" s="73"/>
      <c r="F30" s="136"/>
    </row>
    <row r="31" spans="1:6" ht="29.25" customHeight="1" x14ac:dyDescent="0.3">
      <c r="A31" s="152" t="s">
        <v>8</v>
      </c>
      <c r="B31" s="62" t="s">
        <v>53</v>
      </c>
      <c r="C31" s="60" t="s">
        <v>54</v>
      </c>
      <c r="D31" s="109">
        <v>4500</v>
      </c>
      <c r="E31" s="82"/>
      <c r="F31" s="137"/>
    </row>
    <row r="32" spans="1:6" x14ac:dyDescent="0.3">
      <c r="A32" s="152"/>
      <c r="B32" s="62" t="s">
        <v>71</v>
      </c>
      <c r="C32" s="60" t="s">
        <v>54</v>
      </c>
      <c r="D32" s="109">
        <v>1100</v>
      </c>
      <c r="E32" s="82"/>
      <c r="F32" s="137"/>
    </row>
    <row r="33" spans="1:7" x14ac:dyDescent="0.3">
      <c r="A33" s="152"/>
      <c r="B33" s="82" t="s">
        <v>55</v>
      </c>
      <c r="C33" s="82" t="s">
        <v>54</v>
      </c>
      <c r="D33" s="109">
        <v>4900</v>
      </c>
      <c r="E33" s="82"/>
      <c r="F33" s="137"/>
    </row>
    <row r="34" spans="1:7" x14ac:dyDescent="0.3">
      <c r="A34" s="152"/>
      <c r="B34" s="62" t="s">
        <v>57</v>
      </c>
      <c r="C34" s="62" t="s">
        <v>45</v>
      </c>
      <c r="D34" s="109">
        <v>3400</v>
      </c>
      <c r="E34" s="82" t="s">
        <v>73</v>
      </c>
      <c r="F34" s="137"/>
    </row>
    <row r="35" spans="1:7" x14ac:dyDescent="0.3">
      <c r="A35" s="152"/>
      <c r="B35" s="62" t="s">
        <v>77</v>
      </c>
      <c r="C35" s="62" t="s">
        <v>78</v>
      </c>
      <c r="D35" s="109">
        <v>4000</v>
      </c>
      <c r="E35" s="82"/>
      <c r="F35" s="137">
        <v>43452</v>
      </c>
    </row>
    <row r="36" spans="1:7" x14ac:dyDescent="0.3">
      <c r="A36" s="152"/>
      <c r="B36" s="62" t="s">
        <v>59</v>
      </c>
      <c r="C36" s="62" t="s">
        <v>60</v>
      </c>
      <c r="D36" s="109">
        <v>1500</v>
      </c>
      <c r="E36" s="82"/>
      <c r="F36" s="137"/>
    </row>
    <row r="37" spans="1:7" ht="15" thickBot="1" x14ac:dyDescent="0.35">
      <c r="A37" s="152"/>
      <c r="B37" s="82" t="s">
        <v>72</v>
      </c>
      <c r="C37" s="82" t="s">
        <v>29</v>
      </c>
      <c r="D37" s="127">
        <v>1159.98</v>
      </c>
      <c r="E37" s="82"/>
      <c r="F37" s="137">
        <v>43452</v>
      </c>
      <c r="G37" s="63"/>
    </row>
    <row r="38" spans="1:7" ht="15" customHeight="1" thickBot="1" x14ac:dyDescent="0.35">
      <c r="A38" s="152"/>
      <c r="B38" s="96" t="s">
        <v>15</v>
      </c>
      <c r="C38" s="97"/>
      <c r="D38" s="110">
        <f>SUM(D31:D37)</f>
        <v>20559.98</v>
      </c>
      <c r="E38" s="81"/>
      <c r="F38" s="138"/>
      <c r="G38" s="63"/>
    </row>
    <row r="39" spans="1:7" ht="15" customHeight="1" thickTop="1" x14ac:dyDescent="0.3">
      <c r="A39" s="152"/>
      <c r="B39" s="98" t="s">
        <v>31</v>
      </c>
      <c r="C39" s="98"/>
      <c r="D39" s="111">
        <v>30000</v>
      </c>
      <c r="E39" s="87"/>
      <c r="F39" s="139"/>
    </row>
    <row r="40" spans="1:7" ht="15" customHeight="1" x14ac:dyDescent="0.3">
      <c r="A40" s="152"/>
      <c r="B40" s="99" t="s">
        <v>34</v>
      </c>
      <c r="C40" s="60"/>
      <c r="D40" s="112">
        <f>D39-D38</f>
        <v>9440.02</v>
      </c>
      <c r="E40" s="88"/>
      <c r="F40" s="140"/>
    </row>
    <row r="41" spans="1:7" ht="15" customHeight="1" x14ac:dyDescent="0.3">
      <c r="B41" s="74"/>
      <c r="C41" s="64"/>
      <c r="D41" s="113"/>
      <c r="E41" s="65"/>
    </row>
    <row r="42" spans="1:7" x14ac:dyDescent="0.3">
      <c r="B42" s="64"/>
      <c r="C42" s="64"/>
      <c r="D42" s="114"/>
      <c r="E42" s="65"/>
    </row>
    <row r="43" spans="1:7" s="63" customFormat="1" ht="15" customHeight="1" x14ac:dyDescent="0.3">
      <c r="A43" s="153" t="s">
        <v>13</v>
      </c>
      <c r="B43" s="61" t="s">
        <v>9</v>
      </c>
      <c r="C43" s="61" t="s">
        <v>26</v>
      </c>
      <c r="D43" s="115">
        <v>8600</v>
      </c>
      <c r="E43" s="5"/>
    </row>
    <row r="44" spans="1:7" s="63" customFormat="1" ht="15" thickBot="1" x14ac:dyDescent="0.35">
      <c r="A44" s="153"/>
      <c r="B44" s="75" t="s">
        <v>9</v>
      </c>
      <c r="C44" s="61" t="s">
        <v>26</v>
      </c>
      <c r="D44" s="116">
        <v>6000</v>
      </c>
      <c r="E44" s="23"/>
    </row>
    <row r="45" spans="1:7" s="63" customFormat="1" ht="16.2" thickBot="1" x14ac:dyDescent="0.35">
      <c r="A45" s="153"/>
      <c r="B45" s="76" t="s">
        <v>15</v>
      </c>
      <c r="C45" s="66"/>
      <c r="D45" s="117">
        <f t="shared" ref="D45" si="0">SUM(D43:D44)</f>
        <v>14600</v>
      </c>
      <c r="E45" s="77"/>
    </row>
    <row r="46" spans="1:7" s="63" customFormat="1" ht="16.2" thickTop="1" x14ac:dyDescent="0.3">
      <c r="A46" s="153"/>
      <c r="B46" s="92" t="s">
        <v>32</v>
      </c>
      <c r="C46" s="93"/>
      <c r="D46" s="118" t="s">
        <v>33</v>
      </c>
      <c r="E46" s="89"/>
    </row>
    <row r="47" spans="1:7" s="63" customFormat="1" ht="15.6" x14ac:dyDescent="0.3">
      <c r="A47" s="153"/>
      <c r="B47" s="61"/>
      <c r="C47" s="58"/>
      <c r="D47" s="119"/>
      <c r="E47" s="90"/>
    </row>
    <row r="48" spans="1:7" ht="15" customHeight="1" x14ac:dyDescent="0.3">
      <c r="B48" s="78"/>
      <c r="C48" s="63"/>
      <c r="D48" s="79"/>
      <c r="E48" s="80"/>
    </row>
    <row r="49" spans="5:5" x14ac:dyDescent="0.3">
      <c r="E49" s="51"/>
    </row>
    <row r="50" spans="5:5" x14ac:dyDescent="0.3">
      <c r="E50" s="51"/>
    </row>
    <row r="51" spans="5:5" x14ac:dyDescent="0.3">
      <c r="E51" s="51"/>
    </row>
    <row r="52" spans="5:5" x14ac:dyDescent="0.3">
      <c r="E52" s="51"/>
    </row>
    <row r="53" spans="5:5" x14ac:dyDescent="0.3">
      <c r="E53" s="51"/>
    </row>
    <row r="54" spans="5:5" x14ac:dyDescent="0.3">
      <c r="E54" s="51"/>
    </row>
    <row r="55" spans="5:5" ht="15" customHeight="1" x14ac:dyDescent="0.3">
      <c r="E55" s="51"/>
    </row>
    <row r="56" spans="5:5" ht="35.25" customHeight="1" x14ac:dyDescent="0.3">
      <c r="E56" s="51"/>
    </row>
    <row r="57" spans="5:5" x14ac:dyDescent="0.3">
      <c r="E57" s="51"/>
    </row>
    <row r="58" spans="5:5" x14ac:dyDescent="0.3">
      <c r="E58" s="51"/>
    </row>
    <row r="59" spans="5:5" x14ac:dyDescent="0.3">
      <c r="E59" s="51"/>
    </row>
    <row r="60" spans="5:5" x14ac:dyDescent="0.3">
      <c r="E60" s="51"/>
    </row>
    <row r="61" spans="5:5" x14ac:dyDescent="0.3">
      <c r="E61" s="51"/>
    </row>
    <row r="62" spans="5:5" x14ac:dyDescent="0.3">
      <c r="E62" s="51"/>
    </row>
    <row r="63" spans="5:5" x14ac:dyDescent="0.3">
      <c r="E63" s="51"/>
    </row>
    <row r="64" spans="5:5" x14ac:dyDescent="0.3">
      <c r="E64" s="51"/>
    </row>
    <row r="65" spans="5:5" x14ac:dyDescent="0.3">
      <c r="E65" s="51"/>
    </row>
    <row r="66" spans="5:5" x14ac:dyDescent="0.3">
      <c r="E66" s="51"/>
    </row>
    <row r="67" spans="5:5" x14ac:dyDescent="0.3">
      <c r="E67" s="51"/>
    </row>
  </sheetData>
  <mergeCells count="3">
    <mergeCell ref="A7:A30"/>
    <mergeCell ref="A31:A40"/>
    <mergeCell ref="A43:A47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2018</vt:lpstr>
      <vt:lpstr>2019</vt:lpstr>
      <vt:lpstr>2020</vt:lpstr>
      <vt:lpstr>Tabelle1</vt:lpstr>
      <vt:lpstr>'2018'!Druckbereich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Thäuser, Jutta (Soziales)</dc:creator>
  <cp:lastModifiedBy>Grünewald, Markus (SOZIALES)</cp:lastModifiedBy>
  <cp:lastPrinted>2019-04-11T10:16:55Z</cp:lastPrinted>
  <dcterms:created xsi:type="dcterms:W3CDTF">2016-11-24T07:56:48Z</dcterms:created>
  <dcterms:modified xsi:type="dcterms:W3CDTF">2019-04-28T15:54:06Z</dcterms:modified>
</cp:coreProperties>
</file>